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witowska\Nextcloud\Moj\Paulina\Zapytania zabytki POLSKI ŁAD\Zapytanie Kościół Elżbiety otoczenie i mury\"/>
    </mc:Choice>
  </mc:AlternateContent>
  <xr:revisionPtr revIDLastSave="0" documentId="13_ncr:1_{4844C97C-8FF3-4AA1-8A41-5BAF8AFE4C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 (2)" sheetId="2" r:id="rId1"/>
  </sheets>
  <definedNames>
    <definedName name="_xlnm.Print_Area" localSheetId="0">'Arkusz1 (2)'!$A$1:$F$19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8" i="2"/>
  <c r="H9" i="2"/>
  <c r="H10" i="2"/>
  <c r="H11" i="2"/>
  <c r="H12" i="2"/>
  <c r="H13" i="2"/>
  <c r="H14" i="2"/>
  <c r="H15" i="2"/>
  <c r="H7" i="2"/>
  <c r="F17" i="2"/>
  <c r="C17" i="2"/>
  <c r="E17" i="2" l="1"/>
  <c r="D17" i="2" l="1"/>
  <c r="B23" i="2" l="1"/>
  <c r="H17" i="2"/>
  <c r="H18" i="2"/>
</calcChain>
</file>

<file path=xl/sharedStrings.xml><?xml version="1.0" encoding="utf-8"?>
<sst xmlns="http://schemas.openxmlformats.org/spreadsheetml/2006/main" count="14" uniqueCount="14">
  <si>
    <t>Lp.</t>
  </si>
  <si>
    <t>Nazwa działania</t>
  </si>
  <si>
    <t>RAZEM</t>
  </si>
  <si>
    <t>UWAGI</t>
  </si>
  <si>
    <t>Kwota brutto</t>
  </si>
  <si>
    <t>Harmonogram realizacji zadania</t>
  </si>
  <si>
    <t>...</t>
  </si>
  <si>
    <t>Wartość wykonanych robót budowlanych brutto</t>
  </si>
  <si>
    <t>Wartość faktury brutto</t>
  </si>
  <si>
    <t>Kwota netto</t>
  </si>
  <si>
    <t>1.  wartość faktury końcowej nie może być niższa niż 50% łącznego wynagrodzenia Wykonawcy</t>
  </si>
  <si>
    <r>
      <t xml:space="preserve">2
Termin realizacji </t>
    </r>
    <r>
      <rPr>
        <b/>
        <sz val="10"/>
        <color theme="1"/>
        <rFont val="Calibri"/>
        <family val="2"/>
        <charset val="238"/>
        <scheme val="minor"/>
      </rPr>
      <t>13 miesięcy</t>
    </r>
    <r>
      <rPr>
        <sz val="10"/>
        <color theme="1"/>
        <rFont val="Calibri"/>
        <family val="2"/>
        <charset val="238"/>
        <scheme val="minor"/>
      </rPr>
      <t xml:space="preserve"> liczonych od dnia podpisania umowy</t>
    </r>
  </si>
  <si>
    <r>
      <t xml:space="preserve">1
Termin realizacji </t>
    </r>
    <r>
      <rPr>
        <b/>
        <sz val="10"/>
        <color theme="1"/>
        <rFont val="Calibri"/>
        <family val="2"/>
        <charset val="238"/>
        <scheme val="minor"/>
      </rPr>
      <t>…….………....</t>
    </r>
    <r>
      <rPr>
        <sz val="10"/>
        <color theme="1"/>
        <rFont val="Calibri"/>
        <family val="2"/>
        <charset val="238"/>
        <scheme val="minor"/>
      </rPr>
      <t xml:space="preserve"> miesięcy liczonych od dnia podpisania umowy</t>
    </r>
  </si>
  <si>
    <t>Prace projektowe, remontowe i konserwatorskie w kościele p.w. św. Elżbiety w Starym Sączu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</si>
</sst>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2" fillId="0" borderId="1" xfId="0" applyNumberFormat="1" applyFont="1" applyBorder="1" applyAlignment="1" applyProtection="1">
      <alignment vertical="top"/>
      <protection locked="0"/>
    </xf>
    <xf numFmtId="4" fontId="2" fillId="0" borderId="1" xfId="0" applyNumberFormat="1" applyFont="1" applyBorder="1" applyAlignment="1">
      <alignment vertical="top"/>
    </xf>
    <xf numFmtId="0" fontId="1" fillId="0" borderId="0" xfId="0" applyFont="1"/>
    <xf numFmtId="4" fontId="2" fillId="0" borderId="3" xfId="0" applyNumberFormat="1" applyFont="1" applyBorder="1" applyAlignment="1" applyProtection="1">
      <alignment vertical="top"/>
      <protection locked="0"/>
    </xf>
    <xf numFmtId="4" fontId="1" fillId="2" borderId="2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4" fontId="1" fillId="0" borderId="5" xfId="0" applyNumberFormat="1" applyFont="1" applyBorder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4" fillId="0" borderId="0" xfId="0" applyNumberFormat="1" applyFont="1"/>
    <xf numFmtId="164" fontId="2" fillId="0" borderId="1" xfId="0" applyNumberFormat="1" applyFont="1" applyBorder="1" applyAlignment="1">
      <alignment vertical="top"/>
    </xf>
    <xf numFmtId="4" fontId="4" fillId="0" borderId="7" xfId="0" applyNumberFormat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Zeros="0" tabSelected="1" zoomScaleNormal="100" workbookViewId="0">
      <selection activeCell="E20" sqref="E20"/>
    </sheetView>
  </sheetViews>
  <sheetFormatPr defaultRowHeight="15" x14ac:dyDescent="0.25"/>
  <cols>
    <col min="1" max="1" width="4.7109375" customWidth="1"/>
    <col min="2" max="2" width="45.85546875" customWidth="1"/>
    <col min="3" max="4" width="14.5703125" customWidth="1"/>
    <col min="5" max="5" width="25.140625" customWidth="1"/>
    <col min="6" max="6" width="24.42578125" customWidth="1"/>
  </cols>
  <sheetData>
    <row r="1" spans="1:8" s="13" customFormat="1" ht="12.75" x14ac:dyDescent="0.2">
      <c r="F1" s="14"/>
    </row>
    <row r="2" spans="1:8" ht="30.75" customHeight="1" x14ac:dyDescent="0.35">
      <c r="A2" s="26" t="s">
        <v>5</v>
      </c>
      <c r="B2" s="26"/>
      <c r="C2" s="26"/>
      <c r="D2" s="26"/>
      <c r="E2" s="26"/>
      <c r="F2" s="26"/>
    </row>
    <row r="3" spans="1:8" ht="18.75" x14ac:dyDescent="0.3">
      <c r="A3" s="27" t="s">
        <v>13</v>
      </c>
      <c r="B3" s="27"/>
      <c r="C3" s="27"/>
      <c r="D3" s="27"/>
      <c r="E3" s="27"/>
      <c r="F3" s="27"/>
    </row>
    <row r="5" spans="1:8" ht="14.45" customHeight="1" x14ac:dyDescent="0.25">
      <c r="A5" s="28" t="s">
        <v>0</v>
      </c>
      <c r="B5" s="28" t="s">
        <v>1</v>
      </c>
      <c r="C5" s="28" t="s">
        <v>9</v>
      </c>
      <c r="D5" s="28" t="s">
        <v>4</v>
      </c>
      <c r="E5" s="29" t="s">
        <v>7</v>
      </c>
      <c r="F5" s="30"/>
    </row>
    <row r="6" spans="1:8" ht="51" x14ac:dyDescent="0.25">
      <c r="A6" s="28"/>
      <c r="B6" s="28"/>
      <c r="C6" s="28"/>
      <c r="D6" s="28"/>
      <c r="E6" s="6" t="s">
        <v>12</v>
      </c>
      <c r="F6" s="6" t="s">
        <v>11</v>
      </c>
    </row>
    <row r="7" spans="1:8" ht="14.45" customHeight="1" x14ac:dyDescent="0.25">
      <c r="A7" s="16">
        <v>1</v>
      </c>
      <c r="B7" s="17"/>
      <c r="C7" s="18"/>
      <c r="D7" s="18"/>
      <c r="E7" s="2"/>
      <c r="F7" s="11"/>
      <c r="H7" t="str">
        <f>IF(SUM(E7:F7)&lt;&gt;D7,"błąd","")</f>
        <v/>
      </c>
    </row>
    <row r="8" spans="1:8" x14ac:dyDescent="0.25">
      <c r="A8" s="19">
        <v>2</v>
      </c>
      <c r="B8" s="20"/>
      <c r="C8" s="18"/>
      <c r="D8" s="18"/>
      <c r="E8" s="1"/>
      <c r="F8" s="11"/>
      <c r="H8" t="str">
        <f t="shared" ref="H8:H17" si="0">IF(SUM(E8:F8)&lt;&gt;D8,"błąd","")</f>
        <v/>
      </c>
    </row>
    <row r="9" spans="1:8" x14ac:dyDescent="0.25">
      <c r="A9" s="16">
        <v>3</v>
      </c>
      <c r="B9" s="20"/>
      <c r="C9" s="18"/>
      <c r="D9" s="18"/>
      <c r="E9" s="1"/>
      <c r="F9" s="11"/>
      <c r="H9" t="str">
        <f t="shared" si="0"/>
        <v/>
      </c>
    </row>
    <row r="10" spans="1:8" x14ac:dyDescent="0.25">
      <c r="A10" s="19">
        <v>4</v>
      </c>
      <c r="B10" s="20"/>
      <c r="C10" s="18"/>
      <c r="D10" s="18"/>
      <c r="E10" s="1"/>
      <c r="F10" s="11"/>
      <c r="H10" t="str">
        <f t="shared" si="0"/>
        <v/>
      </c>
    </row>
    <row r="11" spans="1:8" x14ac:dyDescent="0.25">
      <c r="A11" s="16">
        <v>5</v>
      </c>
      <c r="B11" s="20"/>
      <c r="C11" s="18"/>
      <c r="D11" s="18"/>
      <c r="E11" s="1"/>
      <c r="F11" s="11"/>
      <c r="H11" t="str">
        <f t="shared" si="0"/>
        <v/>
      </c>
    </row>
    <row r="12" spans="1:8" x14ac:dyDescent="0.25">
      <c r="A12" s="19">
        <v>6</v>
      </c>
      <c r="B12" s="20"/>
      <c r="C12" s="18"/>
      <c r="D12" s="18"/>
      <c r="E12" s="1"/>
      <c r="F12" s="11"/>
      <c r="H12" t="str">
        <f t="shared" si="0"/>
        <v/>
      </c>
    </row>
    <row r="13" spans="1:8" x14ac:dyDescent="0.25">
      <c r="A13" s="16">
        <v>7</v>
      </c>
      <c r="B13" s="20"/>
      <c r="C13" s="18"/>
      <c r="D13" s="18"/>
      <c r="E13" s="1"/>
      <c r="F13" s="11"/>
      <c r="H13" t="str">
        <f t="shared" si="0"/>
        <v/>
      </c>
    </row>
    <row r="14" spans="1:8" x14ac:dyDescent="0.25">
      <c r="A14" s="19">
        <v>8</v>
      </c>
      <c r="B14" s="20"/>
      <c r="C14" s="18"/>
      <c r="D14" s="18"/>
      <c r="E14" s="1"/>
      <c r="F14" s="11"/>
      <c r="H14" t="str">
        <f t="shared" si="0"/>
        <v/>
      </c>
    </row>
    <row r="15" spans="1:8" x14ac:dyDescent="0.25">
      <c r="A15" s="16">
        <v>9</v>
      </c>
      <c r="B15" s="20"/>
      <c r="C15" s="18"/>
      <c r="D15" s="18"/>
      <c r="E15" s="1"/>
      <c r="F15" s="11"/>
      <c r="H15" t="str">
        <f t="shared" si="0"/>
        <v/>
      </c>
    </row>
    <row r="16" spans="1:8" x14ac:dyDescent="0.25">
      <c r="A16" s="21" t="s">
        <v>6</v>
      </c>
      <c r="B16" s="22"/>
      <c r="C16" s="18"/>
      <c r="D16" s="18"/>
      <c r="E16" s="4"/>
      <c r="F16" s="11"/>
      <c r="H16" t="str">
        <f t="shared" si="0"/>
        <v/>
      </c>
    </row>
    <row r="17" spans="1:8" ht="15.75" thickBot="1" x14ac:dyDescent="0.3">
      <c r="A17" s="25" t="s">
        <v>2</v>
      </c>
      <c r="B17" s="25"/>
      <c r="C17" s="5">
        <f>SUM(C7:C16)</f>
        <v>0</v>
      </c>
      <c r="D17" s="5">
        <f>SUM(D7:D16)</f>
        <v>0</v>
      </c>
      <c r="E17" s="5">
        <f>SUM(E7:E16)</f>
        <v>0</v>
      </c>
      <c r="F17" s="5">
        <f t="shared" ref="F17" si="1">SUM(F7:F16)</f>
        <v>0</v>
      </c>
      <c r="H17" t="str">
        <f t="shared" si="0"/>
        <v/>
      </c>
    </row>
    <row r="18" spans="1:8" ht="16.5" thickTop="1" thickBot="1" x14ac:dyDescent="0.3">
      <c r="A18" s="23" t="s">
        <v>8</v>
      </c>
      <c r="B18" s="24"/>
      <c r="C18" s="24"/>
      <c r="D18" s="24"/>
      <c r="E18" s="7"/>
      <c r="F18" s="12"/>
      <c r="H18" t="str">
        <f>IF(SUM(E18:F18)&lt;&gt;D17,"błąd","")</f>
        <v/>
      </c>
    </row>
    <row r="19" spans="1:8" ht="15.75" thickTop="1" x14ac:dyDescent="0.25">
      <c r="A19" s="8"/>
      <c r="B19" s="8"/>
      <c r="C19" s="8"/>
      <c r="D19" s="8"/>
      <c r="E19" s="9"/>
      <c r="F19" s="10"/>
    </row>
    <row r="20" spans="1:8" x14ac:dyDescent="0.25">
      <c r="A20" s="3" t="s">
        <v>3</v>
      </c>
    </row>
    <row r="21" spans="1:8" x14ac:dyDescent="0.25">
      <c r="A21" t="s">
        <v>10</v>
      </c>
    </row>
    <row r="23" spans="1:8" x14ac:dyDescent="0.25">
      <c r="B23" s="15" t="str">
        <f>IF(F18&lt;D17*0.5,"płatność końcowa nie może być mniejsza niż 50% wartości zamówienia","")</f>
        <v/>
      </c>
    </row>
  </sheetData>
  <sheetProtection insertRows="0"/>
  <mergeCells count="9">
    <mergeCell ref="A18:D18"/>
    <mergeCell ref="A17:B17"/>
    <mergeCell ref="A2:F2"/>
    <mergeCell ref="A3:F3"/>
    <mergeCell ref="A5:A6"/>
    <mergeCell ref="B5:B6"/>
    <mergeCell ref="D5:D6"/>
    <mergeCell ref="E5:F5"/>
    <mergeCell ref="C5:C6"/>
  </mergeCells>
  <conditionalFormatting sqref="C7:D7">
    <cfRule type="cellIs" dxfId="2" priority="4" operator="greaterThan">
      <formula>"suma($D$6:$G$6)"</formula>
    </cfRule>
  </conditionalFormatting>
  <conditionalFormatting sqref="E18">
    <cfRule type="cellIs" dxfId="1" priority="13" operator="greaterThan">
      <formula>$E$17</formula>
    </cfRule>
  </conditionalFormatting>
  <conditionalFormatting sqref="F18">
    <cfRule type="cellIs" dxfId="0" priority="10" operator="lessThan">
      <formula>$D$17*0.1</formula>
    </cfRule>
  </conditionalFormatting>
  <pageMargins left="0.23622047244094491" right="0.23622047244094491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 (2)</vt:lpstr>
      <vt:lpstr>'Arkusz1 (2)'!Obszar_wydruku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Sasak</dc:creator>
  <cp:lastModifiedBy>Paulina Witowska</cp:lastModifiedBy>
  <cp:lastPrinted>2023-03-17T08:21:20Z</cp:lastPrinted>
  <dcterms:created xsi:type="dcterms:W3CDTF">2017-11-17T10:46:10Z</dcterms:created>
  <dcterms:modified xsi:type="dcterms:W3CDTF">2024-02-05T11:48:35Z</dcterms:modified>
</cp:coreProperties>
</file>